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040" windowHeight="7950" activeTab="1"/>
  </bookViews>
  <sheets>
    <sheet name="prihodki 2017" sheetId="1" r:id="rId1"/>
    <sheet name="odhodki 20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E24" i="3"/>
  <c r="E28" i="3"/>
  <c r="E11" i="3"/>
  <c r="E18" i="3"/>
  <c r="E13" i="3"/>
  <c r="E29" i="3" l="1"/>
  <c r="E27" i="3"/>
  <c r="E25" i="3"/>
  <c r="E23" i="3"/>
  <c r="E20" i="3"/>
  <c r="E19" i="3"/>
  <c r="E16" i="3"/>
  <c r="E15" i="3"/>
  <c r="E14" i="3"/>
  <c r="E12" i="3"/>
  <c r="E9" i="3"/>
  <c r="E8" i="3"/>
  <c r="E7" i="3"/>
  <c r="E6" i="3"/>
  <c r="E5" i="3"/>
  <c r="E4" i="3"/>
  <c r="E31" i="3"/>
</calcChain>
</file>

<file path=xl/sharedStrings.xml><?xml version="1.0" encoding="utf-8"?>
<sst xmlns="http://schemas.openxmlformats.org/spreadsheetml/2006/main" count="39" uniqueCount="37">
  <si>
    <t>Vrsta prihodka</t>
  </si>
  <si>
    <t>Realizacija</t>
  </si>
  <si>
    <t>Plan</t>
  </si>
  <si>
    <t>Članarina (2.900 članov)</t>
  </si>
  <si>
    <t>Donacije (0,5% dohodnina)</t>
  </si>
  <si>
    <t>Prodaja storitev (bus, časopis, oglasni prostor v časopisu)</t>
  </si>
  <si>
    <t xml:space="preserve">Prodaja tekstila </t>
  </si>
  <si>
    <t>SKUPAJ</t>
  </si>
  <si>
    <t>Dotacije – razpisi (3.440 Fundacija, 31.200 MZ, 3.262,77 Zavod za šport, 2.355,24 Upok. Dom., 121,75 Sežana, 636,42 Črnomelj, MOL, Tolmin,Mengeš,Mežica,Žirovnica, Slovenj Gradec,Semič, Brežice,Grosuplje,Metlika,Ivančna Gorica, Dol.Toplice)</t>
  </si>
  <si>
    <t>Indeks</t>
  </si>
  <si>
    <t>20 % skupine</t>
  </si>
  <si>
    <t>Občni zbor</t>
  </si>
  <si>
    <t>Redni stroški (plin,elektrika,najemnina pp,najemnina tiskalnika,telefon)</t>
  </si>
  <si>
    <t>Bančni in poštni stroški</t>
  </si>
  <si>
    <t>Stroški računovodstva</t>
  </si>
  <si>
    <t>Stroški plač - 1 zaposlena</t>
  </si>
  <si>
    <t>Pisarniški material</t>
  </si>
  <si>
    <t>Stroški reklame(transparenti,zgibanke)</t>
  </si>
  <si>
    <t>Potni stroški-predsednica</t>
  </si>
  <si>
    <t>Druge storitve</t>
  </si>
  <si>
    <t>Delovanje organov(UO,NO,IK)</t>
  </si>
  <si>
    <t>Amortizacija osnovnih sredsev</t>
  </si>
  <si>
    <t>Drobni inventar</t>
  </si>
  <si>
    <t xml:space="preserve">                 ODHODKI V LETU 2017</t>
  </si>
  <si>
    <t xml:space="preserve">            PRIHODKI V LETU 2017</t>
  </si>
  <si>
    <t>Realizacija 2018</t>
  </si>
  <si>
    <t>Plan 2017</t>
  </si>
  <si>
    <t>Indeks R/P</t>
  </si>
  <si>
    <t>Izobraževanje vaditeljev (slov.filantropija,interno)</t>
  </si>
  <si>
    <t>Prostovoljci-malica</t>
  </si>
  <si>
    <t>Tekstil (nabava,vezenje,ptt,delo)</t>
  </si>
  <si>
    <t>Potni stroški-nove skupine</t>
  </si>
  <si>
    <t>Dela zunanjih izvajalcev</t>
  </si>
  <si>
    <t>Druge storitve-bremeni razpise</t>
  </si>
  <si>
    <t>Dela  drugih zun.izvajalcev-bremeni razpise</t>
  </si>
  <si>
    <t>Časopis-ponatis</t>
  </si>
  <si>
    <t>Tisk priročnika-"vaje 1000 gibov"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</si>
</sst>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0" fontId="3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3" fillId="0" borderId="4" xfId="1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10" fontId="3" fillId="2" borderId="4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3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10" fontId="3" fillId="0" borderId="4" xfId="1" applyNumberFormat="1" applyFont="1" applyFill="1" applyBorder="1" applyAlignment="1">
      <alignment horizontal="right" vertical="center" wrapText="1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workbookViewId="0">
      <selection activeCell="J5" sqref="J5"/>
    </sheetView>
  </sheetViews>
  <sheetFormatPr defaultRowHeight="15" x14ac:dyDescent="0.25"/>
  <cols>
    <col min="1" max="1" width="2.5703125" customWidth="1"/>
    <col min="2" max="2" width="16.5703125" customWidth="1"/>
    <col min="3" max="3" width="14.5703125" customWidth="1"/>
    <col min="4" max="4" width="31" customWidth="1"/>
  </cols>
  <sheetData>
    <row r="1" spans="2:5" x14ac:dyDescent="0.25">
      <c r="C1" s="15" t="s">
        <v>24</v>
      </c>
      <c r="D1" s="15"/>
    </row>
    <row r="2" spans="2:5" ht="15.75" thickBot="1" x14ac:dyDescent="0.3"/>
    <row r="3" spans="2:5" ht="15.75" thickBot="1" x14ac:dyDescent="0.3">
      <c r="B3" s="12" t="s">
        <v>0</v>
      </c>
      <c r="C3" s="13" t="s">
        <v>1</v>
      </c>
      <c r="D3" s="13" t="s">
        <v>2</v>
      </c>
      <c r="E3" s="13" t="s">
        <v>9</v>
      </c>
    </row>
    <row r="4" spans="2:5" ht="26.25" customHeight="1" thickBot="1" x14ac:dyDescent="0.3">
      <c r="B4" s="1" t="s">
        <v>3</v>
      </c>
      <c r="C4" s="4">
        <v>55180</v>
      </c>
      <c r="D4" s="3">
        <v>58000</v>
      </c>
      <c r="E4" s="5">
        <v>0.95199999999999996</v>
      </c>
    </row>
    <row r="5" spans="2:5" ht="147" customHeight="1" thickBot="1" x14ac:dyDescent="0.3">
      <c r="B5" s="1" t="s">
        <v>8</v>
      </c>
      <c r="C5" s="4">
        <v>54851.14</v>
      </c>
      <c r="D5" s="3">
        <v>34000</v>
      </c>
      <c r="E5" s="5">
        <v>1.6140000000000001</v>
      </c>
    </row>
    <row r="6" spans="2:5" ht="21.75" thickBot="1" x14ac:dyDescent="0.3">
      <c r="B6" s="1" t="s">
        <v>4</v>
      </c>
      <c r="C6" s="2">
        <v>1025.52</v>
      </c>
      <c r="D6" s="3">
        <v>1500</v>
      </c>
      <c r="E6" s="5">
        <v>0.68400000000000005</v>
      </c>
    </row>
    <row r="7" spans="2:5" ht="49.5" customHeight="1" thickBot="1" x14ac:dyDescent="0.3">
      <c r="B7" s="1" t="s">
        <v>5</v>
      </c>
      <c r="C7" s="4">
        <v>3945.14</v>
      </c>
      <c r="D7" s="3">
        <v>1920</v>
      </c>
      <c r="E7" s="5">
        <v>2.0550000000000002</v>
      </c>
    </row>
    <row r="8" spans="2:5" ht="15.75" thickBot="1" x14ac:dyDescent="0.3">
      <c r="B8" s="1" t="s">
        <v>6</v>
      </c>
      <c r="C8" s="4">
        <v>23803.64</v>
      </c>
      <c r="D8" s="3">
        <v>18000</v>
      </c>
      <c r="E8" s="5">
        <v>1.323</v>
      </c>
    </row>
    <row r="9" spans="2:5" ht="15.75" thickBot="1" x14ac:dyDescent="0.3">
      <c r="B9" s="8" t="s">
        <v>7</v>
      </c>
      <c r="C9" s="9">
        <v>138805.44</v>
      </c>
      <c r="D9" s="10">
        <v>113720</v>
      </c>
      <c r="E9" s="14">
        <v>1.2210000000000001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32"/>
  <sheetViews>
    <sheetView tabSelected="1" topLeftCell="A7" workbookViewId="0">
      <selection activeCell="B20" sqref="B20"/>
    </sheetView>
  </sheetViews>
  <sheetFormatPr defaultRowHeight="15" x14ac:dyDescent="0.25"/>
  <cols>
    <col min="2" max="2" width="22.7109375" customWidth="1"/>
    <col min="3" max="3" width="17.5703125" customWidth="1"/>
    <col min="4" max="4" width="14.28515625" customWidth="1"/>
    <col min="5" max="5" width="15.7109375" customWidth="1"/>
  </cols>
  <sheetData>
    <row r="1" spans="2:5" x14ac:dyDescent="0.25">
      <c r="C1" s="15" t="s">
        <v>23</v>
      </c>
      <c r="D1" s="15"/>
      <c r="E1" s="15"/>
    </row>
    <row r="2" spans="2:5" ht="15.75" thickBot="1" x14ac:dyDescent="0.3"/>
    <row r="3" spans="2:5" ht="15.75" thickBot="1" x14ac:dyDescent="0.3">
      <c r="B3" s="12" t="s">
        <v>0</v>
      </c>
      <c r="C3" s="13" t="s">
        <v>25</v>
      </c>
      <c r="D3" s="13" t="s">
        <v>26</v>
      </c>
      <c r="E3" s="13" t="s">
        <v>27</v>
      </c>
    </row>
    <row r="4" spans="2:5" ht="15.75" thickBot="1" x14ac:dyDescent="0.3">
      <c r="B4" s="1" t="s">
        <v>10</v>
      </c>
      <c r="C4" s="4">
        <v>8407</v>
      </c>
      <c r="D4" s="3">
        <v>9000</v>
      </c>
      <c r="E4" s="7">
        <f>C4/D4</f>
        <v>0.93411111111111111</v>
      </c>
    </row>
    <row r="5" spans="2:5" ht="15.75" thickBot="1" x14ac:dyDescent="0.3">
      <c r="B5" s="1" t="s">
        <v>11</v>
      </c>
      <c r="C5" s="4">
        <v>3070</v>
      </c>
      <c r="D5" s="3">
        <v>3300</v>
      </c>
      <c r="E5" s="7">
        <f t="shared" ref="E5:E31" si="0">C5/D5</f>
        <v>0.9303030303030303</v>
      </c>
    </row>
    <row r="6" spans="2:5" ht="42.75" thickBot="1" x14ac:dyDescent="0.3">
      <c r="B6" s="1" t="s">
        <v>12</v>
      </c>
      <c r="C6" s="4">
        <v>5134.3999999999996</v>
      </c>
      <c r="D6" s="3">
        <v>5700</v>
      </c>
      <c r="E6" s="7">
        <f t="shared" si="0"/>
        <v>0.90077192982456133</v>
      </c>
    </row>
    <row r="7" spans="2:5" ht="15.75" thickBot="1" x14ac:dyDescent="0.3">
      <c r="B7" s="1" t="s">
        <v>13</v>
      </c>
      <c r="C7" s="4">
        <v>2668</v>
      </c>
      <c r="D7" s="3">
        <v>3000</v>
      </c>
      <c r="E7" s="7">
        <f t="shared" si="0"/>
        <v>0.88933333333333331</v>
      </c>
    </row>
    <row r="8" spans="2:5" ht="15.75" thickBot="1" x14ac:dyDescent="0.3">
      <c r="B8" s="1" t="s">
        <v>14</v>
      </c>
      <c r="C8" s="4">
        <v>1403</v>
      </c>
      <c r="D8" s="3">
        <v>1700</v>
      </c>
      <c r="E8" s="7">
        <f t="shared" si="0"/>
        <v>0.82529411764705884</v>
      </c>
    </row>
    <row r="9" spans="2:5" ht="15.75" thickBot="1" x14ac:dyDescent="0.3">
      <c r="B9" s="1" t="s">
        <v>32</v>
      </c>
      <c r="C9" s="4">
        <v>20738.95</v>
      </c>
      <c r="D9" s="3">
        <v>19000</v>
      </c>
      <c r="E9" s="7">
        <f t="shared" si="0"/>
        <v>1.0915236842105263</v>
      </c>
    </row>
    <row r="10" spans="2:5" ht="32.25" thickBot="1" x14ac:dyDescent="0.3">
      <c r="B10" s="1" t="s">
        <v>34</v>
      </c>
      <c r="C10" s="4">
        <v>7969.44</v>
      </c>
      <c r="D10" s="3">
        <v>0</v>
      </c>
      <c r="E10" s="7">
        <v>0</v>
      </c>
    </row>
    <row r="11" spans="2:5" ht="21.75" thickBot="1" x14ac:dyDescent="0.3">
      <c r="B11" s="1" t="s">
        <v>20</v>
      </c>
      <c r="C11" s="4">
        <v>1165.32</v>
      </c>
      <c r="D11" s="3">
        <v>1500</v>
      </c>
      <c r="E11" s="7">
        <f t="shared" ref="E11" si="1">C11/D11</f>
        <v>0.7768799999999999</v>
      </c>
    </row>
    <row r="12" spans="2:5" ht="15.75" thickBot="1" x14ac:dyDescent="0.3">
      <c r="B12" s="1" t="s">
        <v>15</v>
      </c>
      <c r="C12" s="4">
        <v>29053.21</v>
      </c>
      <c r="D12" s="3">
        <v>26300</v>
      </c>
      <c r="E12" s="7">
        <f t="shared" si="0"/>
        <v>1.1046847908745248</v>
      </c>
    </row>
    <row r="13" spans="2:5" ht="15.75" thickBot="1" x14ac:dyDescent="0.3">
      <c r="B13" s="1" t="s">
        <v>18</v>
      </c>
      <c r="C13" s="4">
        <v>1357.54</v>
      </c>
      <c r="D13" s="3">
        <v>1100</v>
      </c>
      <c r="E13" s="7">
        <f t="shared" ref="E13" si="2">C13/D13</f>
        <v>1.2341272727272727</v>
      </c>
    </row>
    <row r="14" spans="2:5" ht="15.75" thickBot="1" x14ac:dyDescent="0.3">
      <c r="B14" s="1" t="s">
        <v>35</v>
      </c>
      <c r="C14" s="4">
        <v>8356.99</v>
      </c>
      <c r="D14" s="3">
        <v>6200</v>
      </c>
      <c r="E14" s="7">
        <f t="shared" si="0"/>
        <v>1.3479016129032257</v>
      </c>
    </row>
    <row r="15" spans="2:5" ht="15.75" thickBot="1" x14ac:dyDescent="0.3">
      <c r="B15" s="1" t="s">
        <v>16</v>
      </c>
      <c r="C15" s="4">
        <v>1693.09</v>
      </c>
      <c r="D15" s="3">
        <v>1400</v>
      </c>
      <c r="E15" s="7">
        <f t="shared" si="0"/>
        <v>1.2093499999999999</v>
      </c>
    </row>
    <row r="16" spans="2:5" ht="32.25" thickBot="1" x14ac:dyDescent="0.3">
      <c r="B16" s="1" t="s">
        <v>17</v>
      </c>
      <c r="C16" s="4">
        <v>3301.16</v>
      </c>
      <c r="D16" s="3">
        <v>3300</v>
      </c>
      <c r="E16" s="7">
        <f t="shared" si="0"/>
        <v>1.0003515151515152</v>
      </c>
    </row>
    <row r="17" spans="2:5" ht="15.75" hidden="1" thickBot="1" x14ac:dyDescent="0.3">
      <c r="B17" s="1"/>
      <c r="C17" s="4"/>
      <c r="D17" s="3"/>
      <c r="E17" s="7"/>
    </row>
    <row r="18" spans="2:5" ht="21.75" thickBot="1" x14ac:dyDescent="0.3">
      <c r="B18" s="16" t="s">
        <v>36</v>
      </c>
      <c r="C18" s="17">
        <v>1499.82</v>
      </c>
      <c r="D18" s="18">
        <v>1500</v>
      </c>
      <c r="E18" s="19">
        <f t="shared" ref="E18" si="3">C18/D18</f>
        <v>0.99987999999999999</v>
      </c>
    </row>
    <row r="19" spans="2:5" ht="15.75" thickBot="1" x14ac:dyDescent="0.3">
      <c r="B19" s="16" t="s">
        <v>31</v>
      </c>
      <c r="C19" s="17">
        <v>985.14</v>
      </c>
      <c r="D19" s="18">
        <v>2000</v>
      </c>
      <c r="E19" s="19">
        <f t="shared" si="0"/>
        <v>0.49257000000000001</v>
      </c>
    </row>
    <row r="20" spans="2:5" ht="21.75" thickBot="1" x14ac:dyDescent="0.3">
      <c r="B20" s="1" t="s">
        <v>28</v>
      </c>
      <c r="C20" s="4">
        <v>8276.61</v>
      </c>
      <c r="D20" s="3">
        <v>6000</v>
      </c>
      <c r="E20" s="7">
        <f t="shared" si="0"/>
        <v>1.3794350000000002</v>
      </c>
    </row>
    <row r="21" spans="2:5" ht="15.75" hidden="1" thickBot="1" x14ac:dyDescent="0.3">
      <c r="B21" s="1"/>
      <c r="C21" s="4"/>
      <c r="D21" s="3"/>
      <c r="E21" s="7"/>
    </row>
    <row r="22" spans="2:5" ht="15.75" hidden="1" thickBot="1" x14ac:dyDescent="0.3">
      <c r="B22" s="1"/>
      <c r="C22" s="4"/>
      <c r="D22" s="3"/>
      <c r="E22" s="7"/>
    </row>
    <row r="23" spans="2:5" ht="15.75" thickBot="1" x14ac:dyDescent="0.3">
      <c r="B23" s="1" t="s">
        <v>29</v>
      </c>
      <c r="C23" s="4">
        <v>2538.75</v>
      </c>
      <c r="D23" s="3">
        <v>2190</v>
      </c>
      <c r="E23" s="7">
        <f t="shared" si="0"/>
        <v>1.1592465753424657</v>
      </c>
    </row>
    <row r="24" spans="2:5" ht="15.75" thickBot="1" x14ac:dyDescent="0.3">
      <c r="B24" s="16" t="s">
        <v>22</v>
      </c>
      <c r="C24" s="17">
        <v>548.22</v>
      </c>
      <c r="D24" s="18">
        <v>900</v>
      </c>
      <c r="E24" s="19">
        <f t="shared" ref="E24" si="4">C24/D24</f>
        <v>0.60913333333333342</v>
      </c>
    </row>
    <row r="25" spans="2:5" ht="21.75" thickBot="1" x14ac:dyDescent="0.3">
      <c r="B25" s="1" t="s">
        <v>21</v>
      </c>
      <c r="C25" s="4">
        <v>349.96</v>
      </c>
      <c r="D25" s="3">
        <v>350</v>
      </c>
      <c r="E25" s="7">
        <f t="shared" si="0"/>
        <v>0.99988571428571427</v>
      </c>
    </row>
    <row r="26" spans="2:5" ht="15.75" hidden="1" thickBot="1" x14ac:dyDescent="0.3">
      <c r="B26" s="16"/>
      <c r="C26" s="17"/>
      <c r="D26" s="18"/>
      <c r="E26" s="19"/>
    </row>
    <row r="27" spans="2:5" ht="21.75" thickBot="1" x14ac:dyDescent="0.3">
      <c r="B27" s="1" t="s">
        <v>30</v>
      </c>
      <c r="C27" s="4">
        <v>21911.84</v>
      </c>
      <c r="D27" s="3">
        <v>12400</v>
      </c>
      <c r="E27" s="7">
        <f t="shared" si="0"/>
        <v>1.7670838709677419</v>
      </c>
    </row>
    <row r="28" spans="2:5" ht="15.75" thickBot="1" x14ac:dyDescent="0.3">
      <c r="B28" s="1" t="s">
        <v>19</v>
      </c>
      <c r="C28" s="4">
        <v>5378.98</v>
      </c>
      <c r="D28" s="3">
        <v>5400</v>
      </c>
      <c r="E28" s="7">
        <f t="shared" ref="E28" si="5">C28/D28</f>
        <v>0.99610740740740733</v>
      </c>
    </row>
    <row r="29" spans="2:5" ht="11.25" hidden="1" thickBot="1" x14ac:dyDescent="0.3">
      <c r="B29" s="1"/>
      <c r="C29" s="4"/>
      <c r="D29" s="3"/>
      <c r="E29" s="7" t="e">
        <f t="shared" si="0"/>
        <v>#DIV/0!</v>
      </c>
    </row>
    <row r="30" spans="2:5" ht="15.75" thickBot="1" x14ac:dyDescent="0.3">
      <c r="B30" s="1" t="s">
        <v>33</v>
      </c>
      <c r="C30" s="4">
        <v>2853.83</v>
      </c>
      <c r="D30" s="3">
        <v>0</v>
      </c>
      <c r="E30" s="7">
        <v>0</v>
      </c>
    </row>
    <row r="31" spans="2:5" ht="15.75" thickBot="1" x14ac:dyDescent="0.3">
      <c r="B31" s="8" t="s">
        <v>7</v>
      </c>
      <c r="C31" s="9">
        <v>138661.25</v>
      </c>
      <c r="D31" s="10">
        <f>SUM(D4:D30)</f>
        <v>112240</v>
      </c>
      <c r="E31" s="11">
        <f t="shared" si="0"/>
        <v>1.2353995901639345</v>
      </c>
    </row>
    <row r="32" spans="2:5" x14ac:dyDescent="0.25">
      <c r="C32" s="6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prihodki 2017</vt:lpstr>
      <vt:lpstr>odhodki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Šola zdravja</cp:lastModifiedBy>
  <cp:lastPrinted>2018-02-16T11:22:43Z</cp:lastPrinted>
  <dcterms:created xsi:type="dcterms:W3CDTF">2018-02-15T16:06:59Z</dcterms:created>
  <dcterms:modified xsi:type="dcterms:W3CDTF">2018-02-16T11:27:18Z</dcterms:modified>
</cp:coreProperties>
</file>