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oji dokumenti\SOLA ZDRAVJA\SOLA ZDRAVJA 1\OSNOVNI PODATKI DRUŠTVA\Občni zbori\9. obcni zbor 2018\Plan 2018\"/>
    </mc:Choice>
  </mc:AlternateContent>
  <bookViews>
    <workbookView xWindow="0" yWindow="0" windowWidth="19200" windowHeight="11160" activeTab="1"/>
  </bookViews>
  <sheets>
    <sheet name="plan prihodki 2018" sheetId="4" r:id="rId1"/>
    <sheet name="plan odhodki 2018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5" l="1"/>
  <c r="D7" i="5"/>
  <c r="E33" i="5" l="1"/>
  <c r="E36" i="5" l="1"/>
  <c r="C9" i="4"/>
</calcChain>
</file>

<file path=xl/sharedStrings.xml><?xml version="1.0" encoding="utf-8"?>
<sst xmlns="http://schemas.openxmlformats.org/spreadsheetml/2006/main" count="48" uniqueCount="42">
  <si>
    <t>Vrsta prihodka</t>
  </si>
  <si>
    <t>Članarina (2.900 članov)</t>
  </si>
  <si>
    <t>Donacije (0,5% dohodnina)</t>
  </si>
  <si>
    <t>Prodaja storitev (bus, časopis, oglasni prostor v časopisu)</t>
  </si>
  <si>
    <t xml:space="preserve">Prodaja tekstila </t>
  </si>
  <si>
    <t>SKUPAJ</t>
  </si>
  <si>
    <t>Dotacije – razpisi (3.440 Fundacija, 31.200 MZ, 3.262,77 Zavod za šport, 2.355,24 Upok. Dom., 121,75 Sežana, 636,42 Črnomelj, MOL, Tolmin,Mengeš,Mežica,Žirovnica, Slovenj Gradec,Semič, Brežice,Grosuplje,Metlika,Ivančna Gorica, Dol.Toplice)</t>
  </si>
  <si>
    <t>20 % skupine</t>
  </si>
  <si>
    <t>Občni zbor</t>
  </si>
  <si>
    <t>Redni stroški (plin,elektrika,najemnina pp,najemnina tiskalnika,telefon)</t>
  </si>
  <si>
    <t>Bančni in poštni stroški</t>
  </si>
  <si>
    <t>Stroški računovodstva</t>
  </si>
  <si>
    <t>Stroški plač - 1 zaposlena</t>
  </si>
  <si>
    <t>Pisarniški material</t>
  </si>
  <si>
    <t>Stroški reklame(transparenti,zgibanke)</t>
  </si>
  <si>
    <t>Potni stroški-predsednica</t>
  </si>
  <si>
    <t>Druge storitve</t>
  </si>
  <si>
    <t>Delovanje organov(UO,NO,IK)</t>
  </si>
  <si>
    <t>Amortizacija osnovnih sredsev</t>
  </si>
  <si>
    <t>Drobni inventar</t>
  </si>
  <si>
    <t>Izobraževanje vaditeljev (slov.filantropija,interno)</t>
  </si>
  <si>
    <t>Prostovoljci-malica</t>
  </si>
  <si>
    <t>Tekstil (nabava,vezenje,ptt,delo)</t>
  </si>
  <si>
    <t>Potni stroški-nove skupine</t>
  </si>
  <si>
    <t>Dela zunanjih izvajalcev</t>
  </si>
  <si>
    <t>Druge storitve-bremeni razpise</t>
  </si>
  <si>
    <t>Dela  drugih zun.izvajalcev-bremeni razpise</t>
  </si>
  <si>
    <t>Časopis-ponatis</t>
  </si>
  <si>
    <t>Tisk priročnika-"vaje 1000 gibov"</t>
  </si>
  <si>
    <t>Realizacija 2017</t>
  </si>
  <si>
    <t>Plan 2018</t>
  </si>
  <si>
    <t>ČD 2018</t>
  </si>
  <si>
    <t>PLAN PRIHODKI 2018</t>
  </si>
  <si>
    <t>Storitve iz naslova humanitarne dejavnosti</t>
  </si>
  <si>
    <t>Radijski oglasi</t>
  </si>
  <si>
    <t>T.Tomaič-zaposl.-razpis</t>
  </si>
  <si>
    <t xml:space="preserve">   plan 2018</t>
  </si>
  <si>
    <t xml:space="preserve">PRIHODKI </t>
  </si>
  <si>
    <t>PLAN</t>
  </si>
  <si>
    <t>odhodki 2018</t>
  </si>
  <si>
    <t>Dne, 19.2.18</t>
  </si>
  <si>
    <t>Pripravila: Brigita Grubič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</si>
</sst>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3" fillId="2" borderId="3" xfId="0" applyFont="1" applyFill="1" applyBorder="1" applyAlignment="1">
      <alignment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3" xfId="0" applyFont="1" applyFill="1" applyBorder="1" applyAlignment="1">
      <alignment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 wrapText="1"/>
    </xf>
    <xf numFmtId="0" fontId="4" fillId="2" borderId="0" xfId="0" applyFont="1" applyFill="1"/>
    <xf numFmtId="4" fontId="4" fillId="2" borderId="0" xfId="0" applyNumberFormat="1" applyFont="1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13"/>
  <sheetViews>
    <sheetView workbookViewId="0">
      <selection activeCell="B17" sqref="B17"/>
    </sheetView>
  </sheetViews>
  <sheetFormatPr defaultRowHeight="15" x14ac:dyDescent="0.25"/>
  <cols>
    <col min="1" max="1" width="21.42578125" customWidth="1"/>
    <col min="2" max="3" width="16.85546875" customWidth="1"/>
  </cols>
  <sheetData>
    <row r="1" spans="1:3" x14ac:dyDescent="0.25">
      <c r="A1" s="15" t="s">
        <v>37</v>
      </c>
      <c r="B1" s="16" t="s">
        <v>36</v>
      </c>
      <c r="C1" s="9"/>
    </row>
    <row r="2" spans="1:3" ht="15.75" thickBot="1" x14ac:dyDescent="0.3"/>
    <row r="3" spans="1:3" ht="15.75" thickBot="1" x14ac:dyDescent="0.3">
      <c r="A3" s="7" t="s">
        <v>0</v>
      </c>
      <c r="B3" s="8" t="s">
        <v>29</v>
      </c>
      <c r="C3" s="8" t="s">
        <v>30</v>
      </c>
    </row>
    <row r="4" spans="1:3" ht="15.75" thickBot="1" x14ac:dyDescent="0.3">
      <c r="A4" s="1" t="s">
        <v>1</v>
      </c>
      <c r="B4" s="4">
        <v>55180</v>
      </c>
      <c r="C4" s="4">
        <v>65000</v>
      </c>
    </row>
    <row r="5" spans="1:3" ht="105.75" thickBot="1" x14ac:dyDescent="0.3">
      <c r="A5" s="1" t="s">
        <v>6</v>
      </c>
      <c r="B5" s="4">
        <v>54851.14</v>
      </c>
      <c r="C5" s="4">
        <v>96900</v>
      </c>
    </row>
    <row r="6" spans="1:3" ht="15.75" thickBot="1" x14ac:dyDescent="0.3">
      <c r="A6" s="1" t="s">
        <v>2</v>
      </c>
      <c r="B6" s="2">
        <v>1025.52</v>
      </c>
      <c r="C6" s="3">
        <v>1500</v>
      </c>
    </row>
    <row r="7" spans="1:3" ht="32.25" thickBot="1" x14ac:dyDescent="0.3">
      <c r="A7" s="1" t="s">
        <v>3</v>
      </c>
      <c r="B7" s="4">
        <v>3945.14</v>
      </c>
      <c r="C7" s="4">
        <v>6000</v>
      </c>
    </row>
    <row r="8" spans="1:3" ht="15.75" thickBot="1" x14ac:dyDescent="0.3">
      <c r="A8" s="1" t="s">
        <v>4</v>
      </c>
      <c r="B8" s="4">
        <v>23803.64</v>
      </c>
      <c r="C8" s="4">
        <v>25000</v>
      </c>
    </row>
    <row r="9" spans="1:3" ht="15.75" thickBot="1" x14ac:dyDescent="0.3">
      <c r="A9" s="5" t="s">
        <v>5</v>
      </c>
      <c r="B9" s="6">
        <v>138805.44</v>
      </c>
      <c r="C9" s="6">
        <f>SUM(C4:C8)</f>
        <v>194400</v>
      </c>
    </row>
    <row r="12" spans="1:3" x14ac:dyDescent="0.25">
      <c r="A12" t="s">
        <v>40</v>
      </c>
    </row>
    <row r="13" spans="1:3" x14ac:dyDescent="0.25">
      <c r="A13" t="s">
        <v>41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C1:E39"/>
  <sheetViews>
    <sheetView tabSelected="1" topLeftCell="A11" workbookViewId="0">
      <selection activeCell="I27" sqref="I27"/>
    </sheetView>
  </sheetViews>
  <sheetFormatPr defaultRowHeight="15" x14ac:dyDescent="0.25"/>
  <cols>
    <col min="2" max="2" width="3.5703125" customWidth="1"/>
    <col min="3" max="3" width="15.5703125" customWidth="1"/>
    <col min="4" max="5" width="22.42578125" customWidth="1"/>
  </cols>
  <sheetData>
    <row r="1" spans="3:5" ht="15.75" thickBot="1" x14ac:dyDescent="0.3">
      <c r="D1" s="9" t="s">
        <v>38</v>
      </c>
      <c r="E1" s="9" t="s">
        <v>39</v>
      </c>
    </row>
    <row r="2" spans="3:5" ht="15.75" thickBot="1" x14ac:dyDescent="0.3">
      <c r="C2" s="7" t="s">
        <v>0</v>
      </c>
      <c r="D2" s="8" t="s">
        <v>29</v>
      </c>
      <c r="E2" s="8" t="s">
        <v>30</v>
      </c>
    </row>
    <row r="3" spans="3:5" ht="15.75" thickBot="1" x14ac:dyDescent="0.3">
      <c r="C3" s="1" t="s">
        <v>7</v>
      </c>
      <c r="D3" s="4">
        <v>8407</v>
      </c>
      <c r="E3" s="4">
        <v>11960</v>
      </c>
    </row>
    <row r="4" spans="3:5" ht="15.75" thickBot="1" x14ac:dyDescent="0.3">
      <c r="C4" s="1" t="s">
        <v>8</v>
      </c>
      <c r="D4" s="4">
        <v>3070</v>
      </c>
      <c r="E4" s="4">
        <v>8000</v>
      </c>
    </row>
    <row r="5" spans="3:5" ht="42.75" thickBot="1" x14ac:dyDescent="0.3">
      <c r="C5" s="1" t="s">
        <v>9</v>
      </c>
      <c r="D5" s="4">
        <v>5134.3999999999996</v>
      </c>
      <c r="E5" s="4">
        <v>5200</v>
      </c>
    </row>
    <row r="6" spans="3:5" ht="21.75" thickBot="1" x14ac:dyDescent="0.3">
      <c r="C6" s="1" t="s">
        <v>10</v>
      </c>
      <c r="D6" s="4">
        <v>2668</v>
      </c>
      <c r="E6" s="11">
        <v>3000</v>
      </c>
    </row>
    <row r="7" spans="3:5" ht="21.75" thickBot="1" x14ac:dyDescent="0.3">
      <c r="C7" s="1" t="s">
        <v>11</v>
      </c>
      <c r="D7" s="4">
        <f>1403+3180</f>
        <v>4583</v>
      </c>
      <c r="E7" s="11">
        <v>5100</v>
      </c>
    </row>
    <row r="8" spans="3:5" ht="21.75" thickBot="1" x14ac:dyDescent="0.3">
      <c r="C8" s="1" t="s">
        <v>24</v>
      </c>
      <c r="D8" s="4">
        <f>20738.95-3180</f>
        <v>17558.95</v>
      </c>
      <c r="E8" s="11">
        <v>16100</v>
      </c>
    </row>
    <row r="9" spans="3:5" ht="32.25" thickBot="1" x14ac:dyDescent="0.3">
      <c r="C9" s="1" t="s">
        <v>26</v>
      </c>
      <c r="D9" s="4">
        <v>7969.44</v>
      </c>
      <c r="E9" s="11">
        <v>10800</v>
      </c>
    </row>
    <row r="10" spans="3:5" ht="32.25" thickBot="1" x14ac:dyDescent="0.3">
      <c r="C10" s="1" t="s">
        <v>33</v>
      </c>
      <c r="D10" s="4">
        <v>0</v>
      </c>
      <c r="E10" s="11">
        <v>24000</v>
      </c>
    </row>
    <row r="11" spans="3:5" ht="21.75" thickBot="1" x14ac:dyDescent="0.3">
      <c r="C11" s="1" t="s">
        <v>17</v>
      </c>
      <c r="D11" s="4">
        <v>1165.32</v>
      </c>
      <c r="E11" s="4">
        <v>1500</v>
      </c>
    </row>
    <row r="12" spans="3:5" ht="21.75" thickBot="1" x14ac:dyDescent="0.3">
      <c r="C12" s="1" t="s">
        <v>12</v>
      </c>
      <c r="D12" s="4">
        <v>29053.21</v>
      </c>
      <c r="E12" s="4">
        <v>30000</v>
      </c>
    </row>
    <row r="13" spans="3:5" ht="21.75" thickBot="1" x14ac:dyDescent="0.3">
      <c r="C13" s="1" t="s">
        <v>15</v>
      </c>
      <c r="D13" s="4">
        <v>1357.54</v>
      </c>
      <c r="E13" s="4">
        <v>1500</v>
      </c>
    </row>
    <row r="14" spans="3:5" ht="15.75" thickBot="1" x14ac:dyDescent="0.3">
      <c r="C14" s="1" t="s">
        <v>27</v>
      </c>
      <c r="D14" s="4">
        <v>8356.99</v>
      </c>
      <c r="E14" s="4">
        <v>8000</v>
      </c>
    </row>
    <row r="15" spans="3:5" ht="15.75" thickBot="1" x14ac:dyDescent="0.3">
      <c r="C15" s="1" t="s">
        <v>13</v>
      </c>
      <c r="D15" s="4">
        <v>1693.09</v>
      </c>
      <c r="E15" s="4">
        <v>2000</v>
      </c>
    </row>
    <row r="16" spans="3:5" ht="32.25" thickBot="1" x14ac:dyDescent="0.3">
      <c r="C16" s="1" t="s">
        <v>14</v>
      </c>
      <c r="D16" s="4">
        <v>3301.16</v>
      </c>
      <c r="E16" s="11">
        <v>3300</v>
      </c>
    </row>
    <row r="17" spans="3:5" ht="15.75" hidden="1" thickBot="1" x14ac:dyDescent="0.3">
      <c r="C17" s="1"/>
      <c r="D17" s="4"/>
      <c r="E17" s="11"/>
    </row>
    <row r="18" spans="3:5" ht="21.75" thickBot="1" x14ac:dyDescent="0.3">
      <c r="C18" s="10" t="s">
        <v>28</v>
      </c>
      <c r="D18" s="11">
        <v>1499.82</v>
      </c>
      <c r="E18" s="11">
        <v>1600</v>
      </c>
    </row>
    <row r="19" spans="3:5" ht="21.75" thickBot="1" x14ac:dyDescent="0.3">
      <c r="C19" s="10" t="s">
        <v>23</v>
      </c>
      <c r="D19" s="11">
        <v>985.14</v>
      </c>
      <c r="E19" s="11">
        <v>2000</v>
      </c>
    </row>
    <row r="20" spans="3:5" ht="42.75" thickBot="1" x14ac:dyDescent="0.3">
      <c r="C20" s="1" t="s">
        <v>20</v>
      </c>
      <c r="D20" s="4">
        <v>8276.61</v>
      </c>
      <c r="E20" s="4">
        <v>9000</v>
      </c>
    </row>
    <row r="21" spans="3:5" ht="15.75" hidden="1" thickBot="1" x14ac:dyDescent="0.3">
      <c r="C21" s="1"/>
      <c r="D21" s="4"/>
      <c r="E21" s="4"/>
    </row>
    <row r="22" spans="3:5" ht="15.75" hidden="1" thickBot="1" x14ac:dyDescent="0.3">
      <c r="C22" s="1"/>
      <c r="D22" s="4"/>
      <c r="E22" s="4"/>
    </row>
    <row r="23" spans="3:5" ht="15.75" thickBot="1" x14ac:dyDescent="0.3">
      <c r="C23" s="1" t="s">
        <v>21</v>
      </c>
      <c r="D23" s="4">
        <v>2538.75</v>
      </c>
      <c r="E23" s="4">
        <v>3000</v>
      </c>
    </row>
    <row r="24" spans="3:5" ht="15.75" thickBot="1" x14ac:dyDescent="0.3">
      <c r="C24" s="10" t="s">
        <v>19</v>
      </c>
      <c r="D24" s="11">
        <v>548.22</v>
      </c>
      <c r="E24" s="11">
        <v>100</v>
      </c>
    </row>
    <row r="25" spans="3:5" ht="21.75" thickBot="1" x14ac:dyDescent="0.3">
      <c r="C25" s="1" t="s">
        <v>18</v>
      </c>
      <c r="D25" s="4">
        <v>349.96</v>
      </c>
      <c r="E25" s="4">
        <v>400</v>
      </c>
    </row>
    <row r="26" spans="3:5" ht="15.75" hidden="1" thickBot="1" x14ac:dyDescent="0.3">
      <c r="C26" s="10"/>
      <c r="D26" s="11"/>
      <c r="E26" s="11"/>
    </row>
    <row r="27" spans="3:5" ht="15.75" thickBot="1" x14ac:dyDescent="0.3">
      <c r="C27" s="10" t="s">
        <v>34</v>
      </c>
      <c r="D27" s="11">
        <v>0</v>
      </c>
      <c r="E27" s="11">
        <v>5000</v>
      </c>
    </row>
    <row r="28" spans="3:5" ht="21.75" thickBot="1" x14ac:dyDescent="0.3">
      <c r="C28" s="10" t="s">
        <v>35</v>
      </c>
      <c r="D28" s="11">
        <v>0</v>
      </c>
      <c r="E28" s="11">
        <v>5000</v>
      </c>
    </row>
    <row r="29" spans="3:5" ht="32.25" thickBot="1" x14ac:dyDescent="0.3">
      <c r="C29" s="1" t="s">
        <v>22</v>
      </c>
      <c r="D29" s="4">
        <v>21911.84</v>
      </c>
      <c r="E29" s="4">
        <v>23000</v>
      </c>
    </row>
    <row r="30" spans="3:5" ht="15.75" thickBot="1" x14ac:dyDescent="0.3">
      <c r="C30" s="1" t="s">
        <v>16</v>
      </c>
      <c r="D30" s="4">
        <v>5378.98</v>
      </c>
      <c r="E30" s="4">
        <v>6000</v>
      </c>
    </row>
    <row r="31" spans="3:5" ht="15.75" hidden="1" thickBot="1" x14ac:dyDescent="0.3">
      <c r="C31" s="1"/>
      <c r="D31" s="4"/>
      <c r="E31" s="4"/>
    </row>
    <row r="32" spans="3:5" ht="21.75" thickBot="1" x14ac:dyDescent="0.3">
      <c r="C32" s="1" t="s">
        <v>25</v>
      </c>
      <c r="D32" s="4">
        <v>2853.83</v>
      </c>
      <c r="E32" s="11">
        <v>7885</v>
      </c>
    </row>
    <row r="33" spans="3:5" ht="15.75" thickBot="1" x14ac:dyDescent="0.3">
      <c r="C33" s="5" t="s">
        <v>5</v>
      </c>
      <c r="D33" s="6">
        <v>138661.25</v>
      </c>
      <c r="E33" s="6">
        <f>SUM(E3:E32)</f>
        <v>193445</v>
      </c>
    </row>
    <row r="35" spans="3:5" ht="21" hidden="1" x14ac:dyDescent="0.25">
      <c r="C35" s="12" t="s">
        <v>32</v>
      </c>
      <c r="D35" s="13"/>
      <c r="E35" s="13">
        <v>194400</v>
      </c>
    </row>
    <row r="36" spans="3:5" hidden="1" x14ac:dyDescent="0.25">
      <c r="C36" s="12" t="s">
        <v>31</v>
      </c>
      <c r="D36" s="13"/>
      <c r="E36" s="14">
        <f>E35-E33</f>
        <v>955</v>
      </c>
    </row>
    <row r="38" spans="3:5" x14ac:dyDescent="0.25">
      <c r="C38" t="s">
        <v>40</v>
      </c>
    </row>
    <row r="39" spans="3:5" x14ac:dyDescent="0.25">
      <c r="C39" t="s">
        <v>41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plan prihodki 2018</vt:lpstr>
      <vt:lpstr>plan odhodki 2018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RAJKO</dc:creator>
  <cp:lastModifiedBy>Uporabnik</cp:lastModifiedBy>
  <cp:lastPrinted>2018-02-21T11:37:35Z</cp:lastPrinted>
  <dcterms:created xsi:type="dcterms:W3CDTF">2018-02-15T16:06:59Z</dcterms:created>
  <dcterms:modified xsi:type="dcterms:W3CDTF">2018-02-21T11:37:39Z</dcterms:modified>
</cp:coreProperties>
</file>